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firstSheet="2" activeTab="9"/>
  </bookViews>
  <sheets>
    <sheet name="19,09" sheetId="1" r:id="rId1"/>
    <sheet name="19,09б" sheetId="2" r:id="rId2"/>
    <sheet name="20,09" sheetId="3" r:id="rId3"/>
    <sheet name="20,09б" sheetId="4" r:id="rId4"/>
    <sheet name="21,09" sheetId="5" r:id="rId5"/>
    <sheet name="21,09б" sheetId="6" r:id="rId6"/>
    <sheet name="22,09" sheetId="7" r:id="rId7"/>
    <sheet name="22,09б" sheetId="8" r:id="rId8"/>
    <sheet name="23,09" sheetId="9" r:id="rId9"/>
    <sheet name="23,09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<sst xmlns="http://schemas.openxmlformats.org/spreadsheetml/2006/main" count="702" uniqueCount="154">
  <si>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</si>
  <si>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</si>
  <si>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</si>
  <si>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</si>
  <si>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19 сентября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</si>
  <si>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</si>
  <si>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</si>
  <si>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</si>
  <si>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</si>
  <si>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</si>
  <si>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</si>
  <si>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</si>
  <si>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</si>
  <si>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</si>
  <si>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</si>
  <si>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</si>
  <si>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</si>
  <si>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Сыр</t>
  </si>
  <si>
    <t>1/25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</si>
  <si>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</si>
  <si>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</si>
  <si>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</si>
  <si>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</si>
  <si>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</si>
  <si>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</si>
  <si>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</si>
  <si>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</si>
  <si>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</si>
  <si>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</si>
  <si>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</si>
  <si>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</si>
  <si>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</si>
  <si>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</si>
  <si>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</si>
  <si>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</si>
  <si>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</si>
  <si>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</si>
  <si>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</si>
  <si>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</si>
  <si>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</si>
  <si>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</si>
  <si>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</si>
  <si>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</si>
  <si>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</si>
  <si>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</si>
  <si>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</si>
  <si>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</si>
  <si>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</si>
  <si>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</si>
  <si>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</si>
  <si>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</si>
  <si>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</si>
  <si>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</si>
  <si>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1/34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</si>
  <si>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</si>
  <si>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</si>
  <si>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</si>
  <si>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</si>
  <si>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</si>
  <si>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</si>
  <si>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</si>
  <si>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</si>
  <si>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</si>
  <si>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</si>
  <si>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</si>
  <si>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</si>
  <si>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</si>
  <si>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1/200/10</t>
  </si>
  <si>
    <t>1/57</t>
  </si>
  <si>
    <t>Яблоко</t>
  </si>
  <si>
    <t>салат</t>
  </si>
  <si>
    <t>вторник                                               20 сентября 2022г</t>
  </si>
  <si>
    <t>611-2011</t>
  </si>
  <si>
    <t>Котлета домашняя</t>
  </si>
  <si>
    <t>1/80</t>
  </si>
  <si>
    <t>286-96</t>
  </si>
  <si>
    <t>Омлет с сыром</t>
  </si>
  <si>
    <t>637-96</t>
  </si>
  <si>
    <t>Кофейный напиток на молоке</t>
  </si>
  <si>
    <t>Пшеничный</t>
  </si>
  <si>
    <t>1/70</t>
  </si>
  <si>
    <t>39-2015</t>
  </si>
  <si>
    <t>Салат картофельный с кукурузой и морковью</t>
  </si>
  <si>
    <t>131-96</t>
  </si>
  <si>
    <t>Суп картофельный с конс.рыбными (пшено)</t>
  </si>
  <si>
    <t>1/20/250</t>
  </si>
  <si>
    <t>403,-3</t>
  </si>
  <si>
    <t>Плов из свинины</t>
  </si>
  <si>
    <t>1/250</t>
  </si>
  <si>
    <t>588-96</t>
  </si>
  <si>
    <t>Компот из сухофруктов+С</t>
  </si>
  <si>
    <t>ржаной</t>
  </si>
  <si>
    <t>1/72</t>
  </si>
  <si>
    <t>фрукт</t>
  </si>
  <si>
    <t>Омлет натуральный</t>
  </si>
  <si>
    <t>1/50</t>
  </si>
  <si>
    <t>среда                                               21 сентября 2022г</t>
  </si>
  <si>
    <t>Голень отварная</t>
  </si>
  <si>
    <t>284-96</t>
  </si>
  <si>
    <t>Макароны отварные с маслом</t>
  </si>
  <si>
    <t>Апельсин</t>
  </si>
  <si>
    <t>75-96</t>
  </si>
  <si>
    <t>Икра свекольная</t>
  </si>
  <si>
    <t>138-96</t>
  </si>
  <si>
    <t>Суп картофельный с крупой(рис)с грудкой куриной</t>
  </si>
  <si>
    <t>1/18/250</t>
  </si>
  <si>
    <t>642-96</t>
  </si>
  <si>
    <t>Рагу из птицы(грудка куриная)</t>
  </si>
  <si>
    <t>595-96</t>
  </si>
  <si>
    <t>Кисель+С</t>
  </si>
  <si>
    <t>1/65</t>
  </si>
  <si>
    <t>яблоко</t>
  </si>
  <si>
    <t>1/15</t>
  </si>
  <si>
    <t>1/30</t>
  </si>
  <si>
    <t>четверг                                                 22 сентября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</si>
  <si>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</si>
  <si>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</si>
  <si>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</si>
  <si>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</si>
  <si>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</si>
  <si>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</si>
  <si>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61-2015</t>
  </si>
  <si>
    <t>Салат из моркови с курагой и яблоками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</si>
  <si>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</si>
  <si>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</si>
  <si>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</si>
  <si>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</si>
  <si>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</si>
  <si>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</si>
  <si>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</si>
  <si>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</si>
  <si>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</si>
  <si>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"Лесная поляна"+С</t>
  </si>
  <si>
    <t>1/76</t>
  </si>
  <si>
    <t>265-96</t>
  </si>
  <si>
    <t>Запеканка творожная со сг.молоком</t>
  </si>
  <si>
    <t>1/200/20</t>
  </si>
  <si>
    <t>пятница                                                   23 сентября 2022г</t>
  </si>
  <si>
    <t>1/13</t>
  </si>
  <si>
    <t>261-96</t>
  </si>
  <si>
    <t>Каша геркулесовая молочная с маслом сливочным</t>
  </si>
  <si>
    <t>Творожок в инд.упаковке</t>
  </si>
  <si>
    <t>батон</t>
  </si>
  <si>
    <t>Огурец соленый</t>
  </si>
  <si>
    <t>120-96</t>
  </si>
  <si>
    <t>Щи из св.капусты с туш.гов .и  сметаной</t>
  </si>
  <si>
    <t>25/250/20</t>
  </si>
  <si>
    <t>239-2015</t>
  </si>
  <si>
    <t>Тефтели рыбные с томатном соусе</t>
  </si>
  <si>
    <t>1/100/50</t>
  </si>
  <si>
    <t>470-96</t>
  </si>
  <si>
    <t>Картофель отварной</t>
  </si>
  <si>
    <t>Сок</t>
  </si>
  <si>
    <t>1/21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</si>
</sst>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B28" sqref="B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13.25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24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30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31</v>
      </c>
      <c r="C17" s="77"/>
      <c r="D17" s="78" t="s">
        <v>32</v>
      </c>
      <c r="E17" s="78"/>
      <c r="F17" s="78"/>
      <c r="G17" s="78"/>
      <c r="H17" s="79" t="s">
        <v>33</v>
      </c>
      <c r="I17" s="80">
        <v>6.74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941.45</v>
      </c>
      <c r="K19" s="95">
        <f>SUM(K10:K18)</f>
        <v>53.61</v>
      </c>
      <c r="L19" s="96">
        <f>SUM(L10:M18)</f>
        <v>166.66</v>
      </c>
      <c r="M19" s="96"/>
      <c r="N19" s="96">
        <f>SUM(N10:O18)</f>
        <v>160.43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71" t="s">
        <v>56</v>
      </c>
      <c r="E28" s="72"/>
      <c r="F28" s="72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2650.25</v>
      </c>
      <c r="K33" s="167">
        <f>SUM(K19+K29)</f>
        <v>123.75999999999999</v>
      </c>
      <c r="L33" s="168">
        <f>L19+L29</f>
        <v>231.81</v>
      </c>
      <c r="M33" s="169"/>
      <c r="N33" s="170">
        <f>N19+N29</f>
        <v>422.46000000000004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J11" sqref="J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19</v>
      </c>
      <c r="E11" s="39"/>
      <c r="F11" s="39"/>
      <c r="G11" s="39"/>
      <c r="H11" s="40" t="s">
        <v>112</v>
      </c>
      <c r="I11" s="41">
        <v>12.05</v>
      </c>
      <c r="J11" s="41">
        <v>163</v>
      </c>
      <c r="K11" s="41">
        <v>6.67</v>
      </c>
      <c r="L11" s="51">
        <v>8.4700000000000006</v>
      </c>
      <c r="M11" s="51"/>
      <c r="N11" s="51">
        <v>14.98</v>
      </c>
      <c r="O11" s="52"/>
    </row>
    <row r="12" spans="1:58" ht="39.950000000000003" customHeight="1">
      <c r="A12" s="47"/>
      <c r="B12" s="37"/>
      <c r="C12" s="54"/>
      <c r="D12" s="48" t="s">
        <v>17</v>
      </c>
      <c r="E12" s="49"/>
      <c r="F12" s="49"/>
      <c r="G12" s="50"/>
      <c r="H12" s="40" t="s">
        <v>20</v>
      </c>
      <c r="I12" s="41">
        <v>12.2</v>
      </c>
      <c r="J12" s="41">
        <v>152</v>
      </c>
      <c r="K12" s="41">
        <v>12</v>
      </c>
      <c r="L12" s="51">
        <v>8.3000000000000007</v>
      </c>
      <c r="M12" s="51"/>
      <c r="N12" s="114">
        <v>10</v>
      </c>
      <c r="O12" s="115"/>
    </row>
    <row r="13" spans="1:58" ht="49.5" customHeight="1">
      <c r="A13" s="47"/>
      <c r="B13" s="53" t="s">
        <v>21</v>
      </c>
      <c r="C13" s="54" t="s">
        <v>139</v>
      </c>
      <c r="D13" s="48" t="s">
        <v>140</v>
      </c>
      <c r="E13" s="49"/>
      <c r="F13" s="49"/>
      <c r="G13" s="55"/>
      <c r="H13" s="40" t="s">
        <v>67</v>
      </c>
      <c r="I13" s="41">
        <v>19.5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25</v>
      </c>
      <c r="C14" s="112"/>
      <c r="D14" s="39"/>
      <c r="E14" s="39"/>
      <c r="F14" s="39"/>
      <c r="G14" s="39"/>
      <c r="H14" s="40"/>
      <c r="I14" s="41"/>
      <c r="J14" s="56"/>
      <c r="K14" s="56"/>
      <c r="L14" s="200"/>
      <c r="M14" s="200"/>
      <c r="N14" s="45"/>
      <c r="O14" s="46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30</v>
      </c>
      <c r="I16" s="75">
        <v>28.5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31</v>
      </c>
      <c r="C17" s="77"/>
      <c r="D17" s="78" t="s">
        <v>142</v>
      </c>
      <c r="E17" s="78"/>
      <c r="F17" s="78"/>
      <c r="G17" s="78"/>
      <c r="H17" s="79" t="s">
        <v>153</v>
      </c>
      <c r="I17" s="80">
        <v>1.98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95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1127.1500000000001</v>
      </c>
      <c r="K19" s="95">
        <f>SUM(K10:K18)</f>
        <v>47.209999999999994</v>
      </c>
      <c r="L19" s="96">
        <f>SUM(L10:M18)</f>
        <v>71.37</v>
      </c>
      <c r="M19" s="96"/>
      <c r="N19" s="96">
        <f>SUM(N10:O18)</f>
        <v>125.53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201"/>
      <c r="D21" s="202" t="s">
        <v>143</v>
      </c>
      <c r="E21" s="203"/>
      <c r="F21" s="203"/>
      <c r="G21" s="204"/>
      <c r="H21" s="106" t="s">
        <v>57</v>
      </c>
      <c r="I21" s="205">
        <v>9.75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38</v>
      </c>
      <c r="C22" s="112" t="s">
        <v>144</v>
      </c>
      <c r="D22" s="39" t="s">
        <v>145</v>
      </c>
      <c r="E22" s="39"/>
      <c r="F22" s="39"/>
      <c r="G22" s="39"/>
      <c r="H22" s="40" t="s">
        <v>146</v>
      </c>
      <c r="I22" s="56">
        <v>21.41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42</v>
      </c>
      <c r="C23" s="112" t="s">
        <v>147</v>
      </c>
      <c r="D23" s="39" t="s">
        <v>148</v>
      </c>
      <c r="E23" s="39"/>
      <c r="F23" s="39"/>
      <c r="G23" s="39"/>
      <c r="H23" s="40" t="s">
        <v>149</v>
      </c>
      <c r="I23" s="56">
        <v>37.08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25</v>
      </c>
      <c r="C24" s="112" t="s">
        <v>150</v>
      </c>
      <c r="D24" s="117" t="s">
        <v>151</v>
      </c>
      <c r="E24" s="117"/>
      <c r="F24" s="117"/>
      <c r="G24" s="117"/>
      <c r="H24" s="40" t="s">
        <v>48</v>
      </c>
      <c r="I24" s="41">
        <v>14.09</v>
      </c>
      <c r="J24" s="64">
        <v>202.3</v>
      </c>
      <c r="K24" s="41">
        <v>1.9</v>
      </c>
      <c r="L24" s="113"/>
      <c r="M24" s="113">
        <v>2.6</v>
      </c>
      <c r="N24" s="51">
        <v>18.600000000000001</v>
      </c>
      <c r="O24" s="52"/>
    </row>
    <row r="25" spans="1:15" ht="39.950000000000003" customHeight="1">
      <c r="A25" s="47"/>
      <c r="B25" s="116" t="s">
        <v>26</v>
      </c>
      <c r="C25" s="112"/>
      <c r="D25" s="117" t="s">
        <v>152</v>
      </c>
      <c r="E25" s="117"/>
      <c r="F25" s="117"/>
      <c r="G25" s="117"/>
      <c r="H25" s="40" t="s">
        <v>28</v>
      </c>
      <c r="I25" s="56">
        <v>14.07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33</v>
      </c>
      <c r="I27" s="56">
        <v>3.6</v>
      </c>
      <c r="J27" s="41">
        <v>114</v>
      </c>
      <c r="K27" s="41">
        <v>3.8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1084.5</v>
      </c>
      <c r="K29" s="136">
        <f>SUM(K21:K28)</f>
        <v>25.4</v>
      </c>
      <c r="L29" s="137">
        <f>SUM(L21:M28)</f>
        <v>21.000000000000004</v>
      </c>
      <c r="M29" s="137"/>
      <c r="N29" s="137">
        <f>SUM(N21:O28)</f>
        <v>80.2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2211.65</v>
      </c>
      <c r="K33" s="167">
        <f>SUM(K19+K29)</f>
        <v>72.609999999999985</v>
      </c>
      <c r="L33" s="168">
        <f>L19+L29</f>
        <v>92.37</v>
      </c>
      <c r="M33" s="169"/>
      <c r="N33" s="170">
        <f>N19+N29</f>
        <v>205.73000000000002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B28" sqref="B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20</v>
      </c>
      <c r="I11" s="41"/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/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67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 thickBot="1">
      <c r="A17" s="47"/>
      <c r="B17" s="58" t="s">
        <v>31</v>
      </c>
      <c r="C17" s="178"/>
      <c r="D17" s="117" t="s">
        <v>32</v>
      </c>
      <c r="E17" s="117"/>
      <c r="F17" s="117"/>
      <c r="G17" s="117"/>
      <c r="H17" s="40" t="s">
        <v>68</v>
      </c>
      <c r="I17" s="41">
        <v>5.54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179"/>
      <c r="D18" s="180" t="s">
        <v>69</v>
      </c>
      <c r="E18" s="181"/>
      <c r="F18" s="181"/>
      <c r="G18" s="182"/>
      <c r="H18" s="183" t="s">
        <v>30</v>
      </c>
      <c r="I18" s="184">
        <v>46.5</v>
      </c>
      <c r="J18" s="185">
        <v>74.400000000000006</v>
      </c>
      <c r="K18" s="185">
        <v>1.8</v>
      </c>
      <c r="L18" s="186">
        <v>0</v>
      </c>
      <c r="M18" s="186">
        <v>0</v>
      </c>
      <c r="N18" s="187">
        <v>16.8</v>
      </c>
      <c r="O18" s="188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86.449999999999989</v>
      </c>
      <c r="J19" s="95">
        <f>SUM(J11:J18)</f>
        <v>903.85</v>
      </c>
      <c r="K19" s="95">
        <f>SUM(K10:K18)</f>
        <v>43.41</v>
      </c>
      <c r="L19" s="96">
        <f>SUM(L10:M18)</f>
        <v>143.66</v>
      </c>
      <c r="M19" s="96"/>
      <c r="N19" s="96">
        <f>SUM(N10:O18)</f>
        <v>172.73000000000002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71" t="s">
        <v>56</v>
      </c>
      <c r="E28" s="72"/>
      <c r="F28" s="72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186.45</v>
      </c>
      <c r="J33" s="167">
        <f>J19+J29</f>
        <v>2612.65</v>
      </c>
      <c r="K33" s="167">
        <f>SUM(K19+K29)</f>
        <v>113.55999999999999</v>
      </c>
      <c r="L33" s="168">
        <f>L19+L29</f>
        <v>208.81</v>
      </c>
      <c r="M33" s="169"/>
      <c r="N33" s="170">
        <f>N19+N29</f>
        <v>434.76000000000005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4"/>
      <c r="O11" s="115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72</v>
      </c>
      <c r="D13" s="48" t="s">
        <v>73</v>
      </c>
      <c r="E13" s="49"/>
      <c r="F13" s="49"/>
      <c r="G13" s="55"/>
      <c r="H13" s="40" t="s">
        <v>74</v>
      </c>
      <c r="I13" s="41">
        <v>29.89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25</v>
      </c>
      <c r="C14" s="54" t="s">
        <v>75</v>
      </c>
      <c r="D14" s="48" t="s">
        <v>76</v>
      </c>
      <c r="E14" s="49"/>
      <c r="F14" s="49"/>
      <c r="G14" s="55"/>
      <c r="H14" s="40" t="s">
        <v>28</v>
      </c>
      <c r="I14" s="41">
        <v>30.03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89" t="s">
        <v>77</v>
      </c>
      <c r="D15" s="60" t="s">
        <v>78</v>
      </c>
      <c r="E15" s="61"/>
      <c r="F15" s="61"/>
      <c r="G15" s="62"/>
      <c r="H15" s="63" t="s">
        <v>28</v>
      </c>
      <c r="I15" s="64">
        <v>6.62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79</v>
      </c>
      <c r="E17" s="78"/>
      <c r="F17" s="78"/>
      <c r="G17" s="78"/>
      <c r="H17" s="79" t="s">
        <v>80</v>
      </c>
      <c r="I17" s="80">
        <v>4.71</v>
      </c>
      <c r="J17" s="64">
        <v>78</v>
      </c>
      <c r="K17" s="64">
        <v>12</v>
      </c>
      <c r="L17" s="190">
        <v>4.5</v>
      </c>
      <c r="M17" s="190"/>
      <c r="N17" s="190">
        <v>2</v>
      </c>
      <c r="O17" s="191"/>
    </row>
    <row r="18" spans="1:15" ht="39.950000000000003" customHeight="1" thickBot="1">
      <c r="A18" s="81"/>
      <c r="B18" s="82" t="s">
        <v>34</v>
      </c>
      <c r="C18" s="83"/>
      <c r="D18" s="84" t="s">
        <v>69</v>
      </c>
      <c r="E18" s="84"/>
      <c r="F18" s="84"/>
      <c r="G18" s="84"/>
      <c r="H18" s="85" t="s">
        <v>30</v>
      </c>
      <c r="I18" s="86">
        <v>18.62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872.30000000000007</v>
      </c>
      <c r="K19" s="95">
        <f>SUM(K10:K18)</f>
        <v>74.77000000000001</v>
      </c>
      <c r="L19" s="96">
        <f>SUM(L10:M18)</f>
        <v>57.8</v>
      </c>
      <c r="M19" s="96"/>
      <c r="N19" s="96">
        <f>SUM(N10:O18)</f>
        <v>50.6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81</v>
      </c>
      <c r="D21" s="39" t="s">
        <v>82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83</v>
      </c>
      <c r="D22" s="39" t="s">
        <v>84</v>
      </c>
      <c r="E22" s="39"/>
      <c r="F22" s="39"/>
      <c r="G22" s="39"/>
      <c r="H22" s="40" t="s">
        <v>85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86</v>
      </c>
      <c r="D23" s="39" t="s">
        <v>87</v>
      </c>
      <c r="E23" s="39"/>
      <c r="F23" s="39"/>
      <c r="G23" s="39"/>
      <c r="H23" s="40" t="s">
        <v>88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93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1980.1100000000001</v>
      </c>
      <c r="K33" s="167">
        <f>SUM(K19+K29)</f>
        <v>107.84</v>
      </c>
      <c r="L33" s="168">
        <f>L19+L29</f>
        <v>74.429999999999993</v>
      </c>
      <c r="M33" s="169"/>
      <c r="N33" s="170">
        <f>N19+N29</f>
        <v>161.35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72</v>
      </c>
      <c r="D13" s="48" t="s">
        <v>73</v>
      </c>
      <c r="E13" s="49"/>
      <c r="F13" s="49"/>
      <c r="G13" s="55"/>
      <c r="H13" s="40" t="s">
        <v>74</v>
      </c>
      <c r="I13" s="41">
        <v>33.78</v>
      </c>
      <c r="J13" s="56">
        <v>349.2</v>
      </c>
      <c r="K13" s="41">
        <v>14.2</v>
      </c>
      <c r="L13" s="57">
        <v>31.05</v>
      </c>
      <c r="M13" s="57"/>
      <c r="N13" s="51">
        <v>2.5</v>
      </c>
      <c r="O13" s="52"/>
    </row>
    <row r="14" spans="1:58" ht="39.950000000000003" customHeight="1">
      <c r="A14" s="47"/>
      <c r="B14" s="53" t="s">
        <v>25</v>
      </c>
      <c r="C14" s="54" t="s">
        <v>75</v>
      </c>
      <c r="D14" s="48" t="s">
        <v>94</v>
      </c>
      <c r="E14" s="49"/>
      <c r="F14" s="49"/>
      <c r="G14" s="55"/>
      <c r="H14" s="40" t="s">
        <v>28</v>
      </c>
      <c r="I14" s="41">
        <v>28.38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29" t="s">
        <v>77</v>
      </c>
      <c r="D15" s="60" t="s">
        <v>78</v>
      </c>
      <c r="E15" s="61"/>
      <c r="F15" s="61"/>
      <c r="G15" s="62"/>
      <c r="H15" s="131" t="s">
        <v>28</v>
      </c>
      <c r="I15" s="56">
        <v>7.49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193"/>
      <c r="D16" s="71"/>
      <c r="E16" s="72"/>
      <c r="F16" s="72"/>
      <c r="G16" s="194"/>
      <c r="H16" s="74"/>
      <c r="I16" s="42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 t="s">
        <v>79</v>
      </c>
      <c r="E17" s="117"/>
      <c r="F17" s="117"/>
      <c r="G17" s="117"/>
      <c r="H17" s="40" t="s">
        <v>95</v>
      </c>
      <c r="I17" s="41">
        <v>3.75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95"/>
    </row>
    <row r="18" spans="1:15" ht="39.950000000000003" customHeight="1" thickBot="1">
      <c r="A18" s="81"/>
      <c r="B18" s="82" t="s">
        <v>34</v>
      </c>
      <c r="C18" s="179"/>
      <c r="D18" s="180" t="s">
        <v>69</v>
      </c>
      <c r="E18" s="180"/>
      <c r="F18" s="180"/>
      <c r="G18" s="180"/>
      <c r="H18" s="183" t="s">
        <v>30</v>
      </c>
      <c r="I18" s="184">
        <v>11.6</v>
      </c>
      <c r="J18" s="196">
        <v>96</v>
      </c>
      <c r="K18" s="196">
        <v>2.2999999999999998</v>
      </c>
      <c r="L18" s="197"/>
      <c r="M18" s="197">
        <v>0</v>
      </c>
      <c r="N18" s="198">
        <v>5.6</v>
      </c>
      <c r="O18" s="199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84.999999999999986</v>
      </c>
      <c r="J19" s="95">
        <f>SUM(J11:J18)</f>
        <v>1007.5</v>
      </c>
      <c r="K19" s="95">
        <f>SUM(K10:K18)</f>
        <v>34.669999999999995</v>
      </c>
      <c r="L19" s="96">
        <f>SUM(L10:M18)</f>
        <v>72.75</v>
      </c>
      <c r="M19" s="96"/>
      <c r="N19" s="96">
        <f>SUM(N10:O18)</f>
        <v>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 t="s">
        <v>81</v>
      </c>
      <c r="D21" s="39" t="s">
        <v>82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83</v>
      </c>
      <c r="D22" s="39" t="s">
        <v>84</v>
      </c>
      <c r="E22" s="39"/>
      <c r="F22" s="39"/>
      <c r="G22" s="39"/>
      <c r="H22" s="40" t="s">
        <v>85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86</v>
      </c>
      <c r="D23" s="39" t="s">
        <v>87</v>
      </c>
      <c r="E23" s="39"/>
      <c r="F23" s="39"/>
      <c r="G23" s="39"/>
      <c r="H23" s="40" t="s">
        <v>88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93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2115.31</v>
      </c>
      <c r="K33" s="167">
        <f>SUM(K19+K29)</f>
        <v>67.739999999999995</v>
      </c>
      <c r="L33" s="168">
        <f>L19+L29</f>
        <v>89.38</v>
      </c>
      <c r="M33" s="169"/>
      <c r="N33" s="170">
        <f>N19+N29</f>
        <v>153.75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J17" sqref="J17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/>
      <c r="D13" s="48" t="s">
        <v>97</v>
      </c>
      <c r="E13" s="49"/>
      <c r="F13" s="49"/>
      <c r="G13" s="55"/>
      <c r="H13" s="40" t="s">
        <v>30</v>
      </c>
      <c r="I13" s="41">
        <v>47.54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98</v>
      </c>
      <c r="D14" s="48" t="s">
        <v>99</v>
      </c>
      <c r="E14" s="49"/>
      <c r="F14" s="49"/>
      <c r="G14" s="55"/>
      <c r="H14" s="40" t="s">
        <v>48</v>
      </c>
      <c r="I14" s="41">
        <v>8.0399999999999991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77</v>
      </c>
      <c r="D15" s="48" t="s">
        <v>78</v>
      </c>
      <c r="E15" s="49"/>
      <c r="F15" s="49"/>
      <c r="G15" s="55"/>
      <c r="H15" s="40" t="s">
        <v>28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79</v>
      </c>
      <c r="E17" s="78"/>
      <c r="F17" s="78"/>
      <c r="G17" s="78"/>
      <c r="H17" s="79" t="s">
        <v>80</v>
      </c>
      <c r="I17" s="80">
        <v>4.71</v>
      </c>
      <c r="J17" s="64">
        <v>78</v>
      </c>
      <c r="K17" s="64">
        <v>12</v>
      </c>
      <c r="L17" s="190">
        <v>4.5</v>
      </c>
      <c r="M17" s="190"/>
      <c r="N17" s="190">
        <v>2</v>
      </c>
      <c r="O17" s="191"/>
    </row>
    <row r="18" spans="1:15" ht="39.950000000000003" customHeight="1" thickBot="1">
      <c r="A18" s="81"/>
      <c r="B18" s="82" t="s">
        <v>34</v>
      </c>
      <c r="C18" s="83"/>
      <c r="D18" s="84" t="s">
        <v>100</v>
      </c>
      <c r="E18" s="84"/>
      <c r="F18" s="84"/>
      <c r="G18" s="84"/>
      <c r="H18" s="85" t="s">
        <v>30</v>
      </c>
      <c r="I18" s="86">
        <v>22.96</v>
      </c>
      <c r="J18" s="87">
        <v>112</v>
      </c>
      <c r="K18" s="87">
        <v>1.6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614.95000000000005</v>
      </c>
      <c r="K19" s="95">
        <f>SUM(K10:K18)</f>
        <v>29.6</v>
      </c>
      <c r="L19" s="96">
        <f>SUM(L10:M18)</f>
        <v>33.5</v>
      </c>
      <c r="M19" s="96"/>
      <c r="N19" s="96">
        <f>SUM(N10:O18)</f>
        <v>28.5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101</v>
      </c>
      <c r="D21" s="39" t="s">
        <v>102</v>
      </c>
      <c r="E21" s="39"/>
      <c r="F21" s="39"/>
      <c r="G21" s="39"/>
      <c r="H21" s="40" t="s">
        <v>57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38</v>
      </c>
      <c r="C22" s="112" t="s">
        <v>103</v>
      </c>
      <c r="D22" s="39" t="s">
        <v>104</v>
      </c>
      <c r="E22" s="39"/>
      <c r="F22" s="39"/>
      <c r="G22" s="39"/>
      <c r="H22" s="40" t="s">
        <v>105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42</v>
      </c>
      <c r="C23" s="112" t="s">
        <v>106</v>
      </c>
      <c r="D23" s="39" t="s">
        <v>107</v>
      </c>
      <c r="E23" s="39"/>
      <c r="F23" s="39"/>
      <c r="G23" s="39"/>
      <c r="H23" s="40" t="s">
        <v>88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108</v>
      </c>
      <c r="D25" s="48" t="s">
        <v>109</v>
      </c>
      <c r="E25" s="49"/>
      <c r="F25" s="49"/>
      <c r="G25" s="55"/>
      <c r="H25" s="40" t="s">
        <v>28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110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93</v>
      </c>
      <c r="C28" s="129"/>
      <c r="D28" s="192" t="s">
        <v>111</v>
      </c>
      <c r="E28" s="192"/>
      <c r="F28" s="192"/>
      <c r="G28" s="192"/>
      <c r="H28" s="131" t="s">
        <v>30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1823.25</v>
      </c>
      <c r="K33" s="167">
        <f>SUM(K19+K29)</f>
        <v>56.5</v>
      </c>
      <c r="L33" s="168">
        <f>L19+L29</f>
        <v>50.4</v>
      </c>
      <c r="M33" s="169"/>
      <c r="N33" s="170">
        <f>N19+N29</f>
        <v>129.60000000000002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2" zoomScale="75" zoomScaleNormal="75" zoomScaleSheetLayoutView="75" workbookViewId="0">
      <selection activeCell="J12" sqref="J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17</v>
      </c>
      <c r="E12" s="39"/>
      <c r="F12" s="39"/>
      <c r="G12" s="39"/>
      <c r="H12" s="40" t="s">
        <v>112</v>
      </c>
      <c r="I12" s="41">
        <v>8.33</v>
      </c>
      <c r="J12" s="41">
        <v>152</v>
      </c>
      <c r="K12" s="41">
        <v>12</v>
      </c>
      <c r="L12" s="51">
        <v>8.3000000000000007</v>
      </c>
      <c r="M12" s="51"/>
      <c r="N12" s="114">
        <v>10</v>
      </c>
      <c r="O12" s="115"/>
    </row>
    <row r="13" spans="1:58" ht="49.5" customHeight="1">
      <c r="A13" s="47"/>
      <c r="B13" s="53" t="s">
        <v>21</v>
      </c>
      <c r="C13" s="54"/>
      <c r="D13" s="48" t="s">
        <v>97</v>
      </c>
      <c r="E13" s="49"/>
      <c r="F13" s="49"/>
      <c r="G13" s="55"/>
      <c r="H13" s="40" t="s">
        <v>30</v>
      </c>
      <c r="I13" s="41">
        <v>57.78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98</v>
      </c>
      <c r="D14" s="48" t="s">
        <v>99</v>
      </c>
      <c r="E14" s="49"/>
      <c r="F14" s="49"/>
      <c r="G14" s="55"/>
      <c r="H14" s="40" t="s">
        <v>48</v>
      </c>
      <c r="I14" s="41">
        <v>9.09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77</v>
      </c>
      <c r="D15" s="48" t="s">
        <v>78</v>
      </c>
      <c r="E15" s="49"/>
      <c r="F15" s="49"/>
      <c r="G15" s="55"/>
      <c r="H15" s="40" t="s">
        <v>28</v>
      </c>
      <c r="I15" s="56">
        <v>7.49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 t="s">
        <v>79</v>
      </c>
      <c r="E17" s="117"/>
      <c r="F17" s="117"/>
      <c r="G17" s="117"/>
      <c r="H17" s="40" t="s">
        <v>113</v>
      </c>
      <c r="I17" s="41">
        <v>2.31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95"/>
    </row>
    <row r="18" spans="1:15" ht="39.950000000000003" customHeight="1" thickBot="1">
      <c r="A18" s="81"/>
      <c r="B18" s="82" t="s">
        <v>34</v>
      </c>
      <c r="C18" s="179"/>
      <c r="D18" s="180"/>
      <c r="E18" s="180"/>
      <c r="F18" s="180"/>
      <c r="G18" s="180"/>
      <c r="H18" s="183"/>
      <c r="I18" s="184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696.95</v>
      </c>
      <c r="K19" s="95">
        <f>SUM(K10:K18)</f>
        <v>30.3</v>
      </c>
      <c r="L19" s="96">
        <f>SUM(L10:M18)</f>
        <v>46.900000000000006</v>
      </c>
      <c r="M19" s="96"/>
      <c r="N19" s="96">
        <f>SUM(N10:O18)</f>
        <v>36.6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 t="s">
        <v>101</v>
      </c>
      <c r="D21" s="39" t="s">
        <v>102</v>
      </c>
      <c r="E21" s="39"/>
      <c r="F21" s="39"/>
      <c r="G21" s="39"/>
      <c r="H21" s="40" t="s">
        <v>57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38</v>
      </c>
      <c r="C22" s="112" t="s">
        <v>103</v>
      </c>
      <c r="D22" s="39" t="s">
        <v>104</v>
      </c>
      <c r="E22" s="39"/>
      <c r="F22" s="39"/>
      <c r="G22" s="39"/>
      <c r="H22" s="40" t="s">
        <v>105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42</v>
      </c>
      <c r="C23" s="112" t="s">
        <v>106</v>
      </c>
      <c r="D23" s="39" t="s">
        <v>107</v>
      </c>
      <c r="E23" s="39"/>
      <c r="F23" s="39"/>
      <c r="G23" s="39"/>
      <c r="H23" s="40" t="s">
        <v>88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108</v>
      </c>
      <c r="D25" s="48" t="s">
        <v>109</v>
      </c>
      <c r="E25" s="49"/>
      <c r="F25" s="49"/>
      <c r="G25" s="55"/>
      <c r="H25" s="40" t="s">
        <v>28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110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93</v>
      </c>
      <c r="C28" s="129"/>
      <c r="D28" s="192" t="s">
        <v>111</v>
      </c>
      <c r="E28" s="192"/>
      <c r="F28" s="192"/>
      <c r="G28" s="192"/>
      <c r="H28" s="131" t="s">
        <v>30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1905.25</v>
      </c>
      <c r="K33" s="167">
        <f>SUM(K19+K29)</f>
        <v>57.2</v>
      </c>
      <c r="L33" s="168">
        <f>L19+L29</f>
        <v>63.800000000000004</v>
      </c>
      <c r="M33" s="169"/>
      <c r="N33" s="170">
        <f>N19+N29</f>
        <v>137.70000000000002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115</v>
      </c>
      <c r="D12" s="39" t="s">
        <v>116</v>
      </c>
      <c r="E12" s="39"/>
      <c r="F12" s="39"/>
      <c r="G12" s="39"/>
      <c r="H12" s="40" t="s">
        <v>33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117</v>
      </c>
      <c r="D13" s="48" t="s">
        <v>118</v>
      </c>
      <c r="E13" s="49"/>
      <c r="F13" s="49"/>
      <c r="G13" s="55"/>
      <c r="H13" s="40" t="s">
        <v>119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 t="s">
        <v>120</v>
      </c>
      <c r="E16" s="72"/>
      <c r="F16" s="72"/>
      <c r="G16" s="73"/>
      <c r="H16" s="74" t="s">
        <v>30</v>
      </c>
      <c r="I16" s="75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6"/>
    </row>
    <row r="17" spans="1:15" ht="39.950000000000003" customHeight="1">
      <c r="A17" s="47"/>
      <c r="B17" s="58" t="s">
        <v>31</v>
      </c>
      <c r="C17" s="77"/>
      <c r="D17" s="78"/>
      <c r="E17" s="78"/>
      <c r="F17" s="78"/>
      <c r="G17" s="78"/>
      <c r="H17" s="79"/>
      <c r="I17" s="80"/>
      <c r="J17" s="64"/>
      <c r="K17" s="64"/>
      <c r="L17" s="190"/>
      <c r="M17" s="190"/>
      <c r="N17" s="190"/>
      <c r="O17" s="191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854.1</v>
      </c>
      <c r="K19" s="95">
        <f>SUM(K10:K18)</f>
        <v>37.300000000000004</v>
      </c>
      <c r="L19" s="96">
        <f>SUM(L10:M18)</f>
        <v>56.65</v>
      </c>
      <c r="M19" s="96"/>
      <c r="N19" s="96">
        <f>SUM(N10:O18)</f>
        <v>66.45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121</v>
      </c>
      <c r="D21" s="39" t="s">
        <v>122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123</v>
      </c>
      <c r="D22" s="39" t="s">
        <v>124</v>
      </c>
      <c r="E22" s="39"/>
      <c r="F22" s="39"/>
      <c r="G22" s="39"/>
      <c r="H22" s="40" t="s">
        <v>125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126</v>
      </c>
      <c r="D23" s="39" t="s">
        <v>127</v>
      </c>
      <c r="E23" s="39"/>
      <c r="F23" s="39"/>
      <c r="G23" s="39"/>
      <c r="H23" s="40" t="s">
        <v>128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129</v>
      </c>
      <c r="D24" s="48" t="s">
        <v>130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131</v>
      </c>
      <c r="D25" s="48" t="s">
        <v>132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133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2198.1</v>
      </c>
      <c r="K33" s="167">
        <f>SUM(K19+K29)</f>
        <v>95.1</v>
      </c>
      <c r="L33" s="168">
        <f>L19+L29</f>
        <v>93.72</v>
      </c>
      <c r="M33" s="169"/>
      <c r="N33" s="170">
        <f>N19+N29</f>
        <v>672.73000000000013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115</v>
      </c>
      <c r="D12" s="39" t="s">
        <v>116</v>
      </c>
      <c r="E12" s="39"/>
      <c r="F12" s="39"/>
      <c r="G12" s="39"/>
      <c r="H12" s="40" t="s">
        <v>33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134</v>
      </c>
      <c r="D13" s="48" t="s">
        <v>135</v>
      </c>
      <c r="E13" s="49"/>
      <c r="F13" s="49"/>
      <c r="G13" s="55"/>
      <c r="H13" s="40" t="s">
        <v>136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/>
      <c r="E17" s="117"/>
      <c r="F17" s="117"/>
      <c r="G17" s="117"/>
      <c r="H17" s="40"/>
      <c r="I17" s="41"/>
      <c r="J17" s="65"/>
      <c r="K17" s="65"/>
      <c r="L17" s="66"/>
      <c r="M17" s="66"/>
      <c r="N17" s="67"/>
      <c r="O17" s="68"/>
    </row>
    <row r="18" spans="1:15" ht="39.950000000000003" customHeight="1" thickBot="1">
      <c r="A18" s="81"/>
      <c r="B18" s="82" t="s">
        <v>34</v>
      </c>
      <c r="C18" s="179"/>
      <c r="D18" s="180" t="s">
        <v>69</v>
      </c>
      <c r="E18" s="180"/>
      <c r="F18" s="180"/>
      <c r="G18" s="180"/>
      <c r="H18" s="183" t="s">
        <v>30</v>
      </c>
      <c r="I18" s="184">
        <v>10.98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824.1</v>
      </c>
      <c r="K19" s="95">
        <f>SUM(K10:K18)</f>
        <v>68.099999999999994</v>
      </c>
      <c r="L19" s="96">
        <f>SUM(L10:M18)</f>
        <v>56.65</v>
      </c>
      <c r="M19" s="96"/>
      <c r="N19" s="96">
        <f>SUM(N10:O18)</f>
        <v>76.150000000000006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 t="s">
        <v>121</v>
      </c>
      <c r="D21" s="39" t="s">
        <v>122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123</v>
      </c>
      <c r="D22" s="39" t="s">
        <v>124</v>
      </c>
      <c r="E22" s="39"/>
      <c r="F22" s="39"/>
      <c r="G22" s="39"/>
      <c r="H22" s="40" t="s">
        <v>125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126</v>
      </c>
      <c r="D23" s="39" t="s">
        <v>127</v>
      </c>
      <c r="E23" s="39"/>
      <c r="F23" s="39"/>
      <c r="G23" s="39"/>
      <c r="H23" s="40" t="s">
        <v>128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129</v>
      </c>
      <c r="D24" s="48" t="s">
        <v>130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131</v>
      </c>
      <c r="D25" s="48" t="s">
        <v>132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133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2168.1</v>
      </c>
      <c r="K33" s="167">
        <f>SUM(K19+K29)</f>
        <v>125.89999999999999</v>
      </c>
      <c r="L33" s="168">
        <f>L19+L29</f>
        <v>93.72</v>
      </c>
      <c r="M33" s="169"/>
      <c r="N33" s="170">
        <f>N19+N29</f>
        <v>682.43000000000006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D28" sqref="D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19</v>
      </c>
      <c r="E11" s="39"/>
      <c r="F11" s="39"/>
      <c r="G11" s="39"/>
      <c r="H11" s="40" t="s">
        <v>138</v>
      </c>
      <c r="I11" s="41">
        <v>9.24</v>
      </c>
      <c r="J11" s="41">
        <v>163</v>
      </c>
      <c r="K11" s="41">
        <v>6.67</v>
      </c>
      <c r="L11" s="51">
        <v>8.4700000000000006</v>
      </c>
      <c r="M11" s="51"/>
      <c r="N11" s="51">
        <v>14.98</v>
      </c>
      <c r="O11" s="52"/>
    </row>
    <row r="12" spans="1:58" ht="39.950000000000003" customHeight="1">
      <c r="A12" s="47"/>
      <c r="B12" s="37"/>
      <c r="C12" s="54"/>
      <c r="D12" s="48" t="s">
        <v>17</v>
      </c>
      <c r="E12" s="49"/>
      <c r="F12" s="49"/>
      <c r="G12" s="50"/>
      <c r="H12" s="40" t="s">
        <v>20</v>
      </c>
      <c r="I12" s="41">
        <v>10.79</v>
      </c>
      <c r="J12" s="41">
        <v>152</v>
      </c>
      <c r="K12" s="41">
        <v>12</v>
      </c>
      <c r="L12" s="51">
        <v>8.3000000000000007</v>
      </c>
      <c r="M12" s="51"/>
      <c r="N12" s="114">
        <v>10</v>
      </c>
      <c r="O12" s="115"/>
    </row>
    <row r="13" spans="1:58" ht="49.5" customHeight="1">
      <c r="A13" s="47"/>
      <c r="B13" s="53" t="s">
        <v>21</v>
      </c>
      <c r="C13" s="54" t="s">
        <v>139</v>
      </c>
      <c r="D13" s="48" t="s">
        <v>140</v>
      </c>
      <c r="E13" s="49"/>
      <c r="F13" s="49"/>
      <c r="G13" s="55"/>
      <c r="H13" s="40" t="s">
        <v>67</v>
      </c>
      <c r="I13" s="41">
        <v>17.25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25</v>
      </c>
      <c r="C14" s="112"/>
      <c r="D14" s="39"/>
      <c r="E14" s="39"/>
      <c r="F14" s="39"/>
      <c r="G14" s="39"/>
      <c r="H14" s="40"/>
      <c r="I14" s="41"/>
      <c r="J14" s="56"/>
      <c r="K14" s="56"/>
      <c r="L14" s="200"/>
      <c r="M14" s="200"/>
      <c r="N14" s="45"/>
      <c r="O14" s="46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60" t="s">
        <v>141</v>
      </c>
      <c r="E16" s="61"/>
      <c r="F16" s="61"/>
      <c r="G16" s="73"/>
      <c r="H16" s="74" t="s">
        <v>30</v>
      </c>
      <c r="I16" s="75">
        <v>41.14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51</v>
      </c>
      <c r="C17" s="77"/>
      <c r="D17" s="117" t="s">
        <v>142</v>
      </c>
      <c r="E17" s="117"/>
      <c r="F17" s="117"/>
      <c r="G17" s="117"/>
      <c r="H17" s="79" t="s">
        <v>18</v>
      </c>
      <c r="I17" s="80">
        <v>1.92</v>
      </c>
      <c r="J17" s="64">
        <v>78</v>
      </c>
      <c r="K17" s="64">
        <v>12</v>
      </c>
      <c r="L17" s="190">
        <v>4.5</v>
      </c>
      <c r="M17" s="190"/>
      <c r="N17" s="190">
        <v>2</v>
      </c>
      <c r="O17" s="191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1085.1500000000001</v>
      </c>
      <c r="K19" s="95">
        <f>SUM(K10:K18)</f>
        <v>56.91</v>
      </c>
      <c r="L19" s="96">
        <f>SUM(L10:M18)</f>
        <v>66.27000000000001</v>
      </c>
      <c r="M19" s="96"/>
      <c r="N19" s="96">
        <f>SUM(N10:O18)</f>
        <v>115.43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201"/>
      <c r="D21" s="202" t="s">
        <v>143</v>
      </c>
      <c r="E21" s="203"/>
      <c r="F21" s="203"/>
      <c r="G21" s="204"/>
      <c r="H21" s="106" t="s">
        <v>57</v>
      </c>
      <c r="I21" s="205">
        <v>9.75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38</v>
      </c>
      <c r="C22" s="112" t="s">
        <v>144</v>
      </c>
      <c r="D22" s="39" t="s">
        <v>145</v>
      </c>
      <c r="E22" s="39"/>
      <c r="F22" s="39"/>
      <c r="G22" s="39"/>
      <c r="H22" s="40" t="s">
        <v>146</v>
      </c>
      <c r="I22" s="56">
        <v>21.41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42</v>
      </c>
      <c r="C23" s="112" t="s">
        <v>147</v>
      </c>
      <c r="D23" s="39" t="s">
        <v>148</v>
      </c>
      <c r="E23" s="39"/>
      <c r="F23" s="39"/>
      <c r="G23" s="39"/>
      <c r="H23" s="40" t="s">
        <v>149</v>
      </c>
      <c r="I23" s="56">
        <v>37.08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25</v>
      </c>
      <c r="C24" s="112" t="s">
        <v>150</v>
      </c>
      <c r="D24" s="117" t="s">
        <v>151</v>
      </c>
      <c r="E24" s="117"/>
      <c r="F24" s="117"/>
      <c r="G24" s="117"/>
      <c r="H24" s="40" t="s">
        <v>48</v>
      </c>
      <c r="I24" s="41">
        <v>14.09</v>
      </c>
      <c r="J24" s="64">
        <v>202.3</v>
      </c>
      <c r="K24" s="41">
        <v>1.9</v>
      </c>
      <c r="L24" s="113"/>
      <c r="M24" s="113">
        <v>2.6</v>
      </c>
      <c r="N24" s="51">
        <v>18.600000000000001</v>
      </c>
      <c r="O24" s="52"/>
    </row>
    <row r="25" spans="1:15" ht="39.950000000000003" customHeight="1">
      <c r="A25" s="47"/>
      <c r="B25" s="116" t="s">
        <v>26</v>
      </c>
      <c r="C25" s="112"/>
      <c r="D25" s="117" t="s">
        <v>152</v>
      </c>
      <c r="E25" s="117"/>
      <c r="F25" s="117"/>
      <c r="G25" s="117"/>
      <c r="H25" s="40" t="s">
        <v>28</v>
      </c>
      <c r="I25" s="56">
        <v>14.07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33</v>
      </c>
      <c r="I27" s="56">
        <v>3.6</v>
      </c>
      <c r="J27" s="41">
        <v>114</v>
      </c>
      <c r="K27" s="41">
        <v>3.8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/>
      <c r="D28" s="192"/>
      <c r="E28" s="192"/>
      <c r="F28" s="192"/>
      <c r="G28" s="192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1084.5</v>
      </c>
      <c r="K29" s="136">
        <f>SUM(K21:K28)</f>
        <v>25.4</v>
      </c>
      <c r="L29" s="137">
        <f>SUM(L21:M28)</f>
        <v>21.000000000000004</v>
      </c>
      <c r="M29" s="137"/>
      <c r="N29" s="137">
        <f>SUM(N21:O28)</f>
        <v>80.2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2169.65</v>
      </c>
      <c r="K33" s="167">
        <f>SUM(K19+K29)</f>
        <v>82.31</v>
      </c>
      <c r="L33" s="168">
        <f>L19+L29</f>
        <v>87.27000000000001</v>
      </c>
      <c r="M33" s="169"/>
      <c r="N33" s="170">
        <f>N19+N29</f>
        <v>195.63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19,09</vt:lpstr>
      <vt:lpstr>19,09б</vt:lpstr>
      <vt:lpstr>20,09</vt:lpstr>
      <vt:lpstr>20,09б</vt:lpstr>
      <vt:lpstr>21,09</vt:lpstr>
      <vt:lpstr>21,09б</vt:lpstr>
      <vt:lpstr>22,09</vt:lpstr>
      <vt:lpstr>22,09б</vt:lpstr>
      <vt:lpstr>23,09</vt:lpstr>
      <vt:lpstr>23,09б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2022-09-28T09:37:11Z</dcterms:created>
  <dcterms:modified xsi:type="dcterms:W3CDTF">2022-09-28T09:39:17Z</dcterms:modified>
</cp:coreProperties>
</file>